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urbe_kallais_rmk_ee/Documents/Töölaud/Hanked/Ettevalmistamisel/Sidani Mp/"/>
    </mc:Choice>
  </mc:AlternateContent>
  <xr:revisionPtr revIDLastSave="4600" documentId="13_ncr:1_{527BB10C-8909-4436-9A7C-A24F53E7C016}" xr6:coauthVersionLast="47" xr6:coauthVersionMax="47" xr10:uidLastSave="{99D7603C-01DE-4A41-BAAB-68322F5B6B07}"/>
  <bookViews>
    <workbookView xWindow="-108" yWindow="-108" windowWidth="23256" windowHeight="12456" tabRatio="725" xr2:uid="{00000000-000D-0000-FFFF-FFFF00000000}"/>
  </bookViews>
  <sheets>
    <sheet name="Leht1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6" i="11" l="1"/>
  <c r="F47" i="11"/>
  <c r="F48" i="11"/>
  <c r="F49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F27" i="11"/>
  <c r="F28" i="11"/>
  <c r="F29" i="11"/>
  <c r="F30" i="11"/>
  <c r="F31" i="11"/>
  <c r="F32" i="11"/>
  <c r="F33" i="11"/>
  <c r="F34" i="11"/>
  <c r="F35" i="11"/>
  <c r="F36" i="11"/>
  <c r="F37" i="11"/>
  <c r="F38" i="11"/>
  <c r="F39" i="11"/>
  <c r="F40" i="11"/>
  <c r="F41" i="11"/>
  <c r="F42" i="11"/>
  <c r="F43" i="11"/>
  <c r="F44" i="11"/>
  <c r="F45" i="11"/>
  <c r="F51" i="11"/>
  <c r="F52" i="11"/>
  <c r="F53" i="11"/>
  <c r="F73" i="11" l="1"/>
  <c r="F72" i="11"/>
  <c r="F71" i="11"/>
  <c r="F9" i="11" l="1"/>
  <c r="F56" i="11"/>
  <c r="F57" i="11"/>
  <c r="F58" i="11"/>
  <c r="F59" i="11"/>
  <c r="F54" i="11" l="1"/>
  <c r="F69" i="11"/>
  <c r="F70" i="11"/>
  <c r="F76" i="11" l="1"/>
  <c r="F75" i="11"/>
  <c r="F78" i="11" l="1"/>
  <c r="F77" i="11"/>
  <c r="F68" i="11"/>
  <c r="F67" i="11"/>
  <c r="F66" i="11"/>
  <c r="F65" i="11"/>
  <c r="F64" i="11"/>
  <c r="F63" i="11"/>
  <c r="F62" i="11"/>
  <c r="F61" i="11"/>
  <c r="F60" i="11"/>
  <c r="F79" i="11" l="1"/>
  <c r="E80" i="11" s="1"/>
</calcChain>
</file>

<file path=xl/sharedStrings.xml><?xml version="1.0" encoding="utf-8"?>
<sst xmlns="http://schemas.openxmlformats.org/spreadsheetml/2006/main" count="160" uniqueCount="100">
  <si>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</si>
  <si>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</si>
  <si>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</si>
  <si>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</si>
  <si>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</si>
  <si>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</si>
  <si>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</si>
  <si>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* Truubitorud peavad olema rõngasjäikusega Sn8 ja vastama EN-13476 standardi nõuetele.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</si>
  <si>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</si>
  <si>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</si>
  <si>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tk</t>
  </si>
  <si>
    <t>m</t>
  </si>
  <si>
    <t>Pakkuja nimi ja registrikood: ……………………………………………………………………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</si>
  <si>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</si>
  <si>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</si>
  <si>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</si>
  <si>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</si>
  <si>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ha</t>
  </si>
  <si>
    <t>Liiklusmärgi 341 "Massipiirang" komplekti paigaldamine koos lisateatetahvliga 891b "Välja arvatud RMK loal" (suurusgrupp 2)</t>
  </si>
  <si>
    <t>1 kompl.</t>
  </si>
  <si>
    <t>Ehitustööde ajaks ajutise liikluse korraldamine ja liiklusmärkide paigaldus</t>
  </si>
  <si>
    <t>Ehitusjärgne teeäärte niitmine poomniidukiga (min 2+2m)</t>
  </si>
  <si>
    <t>** Kõik tööde juures tuleb arvestada ka materjalide maksumus.</t>
  </si>
  <si>
    <t>**** Geotekstiilide markeerimisel ja määramisel tuleb lähtuda EVS-EN ISO 10320:2019 standardi nõuetest.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</si>
  <si>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</si>
  <si>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</si>
  <si>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</si>
  <si>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</si>
  <si>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Plastist ning muud kiirelt lagunematud sidusnöörid/võrgud on keelatud.</t>
  </si>
  <si>
    <r>
      <t>erosioonitõkke matti, mis koosneb 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 xml:space="preserve">) ja mille siduselemendiks on jute nöör/võrk. </t>
    </r>
  </si>
  <si>
    <t>****** Truubi otsakute ehitamisel, nõlvade kindlustamisel jm. kui ei suudeta tagada üleandmisel nõuetekohast haljastust tuleb kasutada</t>
  </si>
  <si>
    <t>2 otsakut</t>
  </si>
  <si>
    <t>Tee rajatiste mahamärkimine</t>
  </si>
  <si>
    <t>Truupide mahamärkimine</t>
  </si>
  <si>
    <t>Geotsekstiil (Deklareeritud tõmbetugevus MD/CMD ≥20 kN/m, 5,0 m lai, mittekootud), paigaldamine tihendatud ja profileeritud muldkehale</t>
  </si>
  <si>
    <t>tm</t>
  </si>
  <si>
    <t>UE - uuendatava eesvoolu kaeve</t>
  </si>
  <si>
    <t>HE - hooldatava eesvoolu kaeve</t>
  </si>
  <si>
    <t>UT - uuendatava teekraavi kaeve</t>
  </si>
  <si>
    <t>Di=30 cm plasttorust veeviimari paigaldamine mullavalli alla, L= 8 m, koos otsaku ehitamisega</t>
  </si>
  <si>
    <t>Kruusast teekatte ehitamine koos tihendamisega, H=10sm, L=4,5m, Purustatud kruus, Positsioon nr. 6 (+materjal ja vedu karjäärist)</t>
  </si>
  <si>
    <t>Liiklusmärgi 221 "Anna teed" komplekti paigaldamine koos eelteavitusmärgiga 221+811 (suurusgrupp 2)</t>
  </si>
  <si>
    <t xml:space="preserve"> m³</t>
  </si>
  <si>
    <t>Teekatte taastamine koos tihendamisega, H=10sm, L=4,5m, Purustatud kruus, Positsioon nr. 6 (+materjal ja vedu karjäärist)</t>
  </si>
  <si>
    <t>m³</t>
  </si>
  <si>
    <t>m²</t>
  </si>
  <si>
    <t>Mahasõidukoht M3 teekatte ehitamine H=10cm, purustatud kruus, Positsioon nr. 6, koos tihendamisega (+materjal ja vedu karjäärist)</t>
  </si>
  <si>
    <t>Mahasõidukoht M3 teealuse ehitamine H=20cm, sorteeritud kruus, Positsioon nr. 4, koos tihendamisega (+materjal ja vedu karjäärist)</t>
  </si>
  <si>
    <t>Settebasseini mahamärkimine</t>
  </si>
  <si>
    <t>HK - hooldatava kuivenduskraavi kaeve</t>
  </si>
  <si>
    <t>UK - uuendatava kuivenduskraavi kaeve</t>
  </si>
  <si>
    <t>Lisa 1 - Hinnapakkumuse vorm hankes "Sidani maaparandussüsteemi ja Tõvise tee uuendamine"</t>
  </si>
  <si>
    <t>Sidani maaparandussüsteemi uuendamine</t>
  </si>
  <si>
    <t>Sidani maaparandussüsteemi uuendamine kokku</t>
  </si>
  <si>
    <t>Tõvise tee (1,7 km) uuendamine</t>
  </si>
  <si>
    <t>Tõvise tee (1,7 km) uuendamine kokku</t>
  </si>
  <si>
    <t>Liiklusmärgi 644 "Tõvise tee" komplekti (2tk) paigaldamine</t>
  </si>
  <si>
    <t>777,8 ha</t>
  </si>
  <si>
    <t>Võsa, peenmetsa ja metsa raie, koondamine hunnikutesse ja kokkuvedu 1200m</t>
  </si>
  <si>
    <t>Koordinaatidega seotud teostusjoonise koostamine (RMK nõuete kohane ja digitaalne) koos teega.</t>
  </si>
  <si>
    <t>Tee- ja kraavitrassi ning rajatiste alune kändude juurimine ekskavaatoriga</t>
  </si>
  <si>
    <t>Settebasseini kaevamine, I-II (III) gr. pinnas</t>
  </si>
  <si>
    <t>Sette eemaldamine settebasseinist pärast kraavide valmimist, 2 korda</t>
  </si>
  <si>
    <t>Voolutakistuse likvideerimine käsitsi</t>
  </si>
  <si>
    <t>Lamapuidu eemaldamine kraavist</t>
  </si>
  <si>
    <t>Ekspluatatsioonieelne sette eemaldamine ekskavaatoriga (10% põhikaevest)</t>
  </si>
  <si>
    <t>Kaeve laialiajamine (60% kaevest) koos vanade vallide töötlemisega</t>
  </si>
  <si>
    <t>Di=40 cm plasttruubi torustiku, tüüp 40PT, ehitamine (profileeritud plasttoru, SN8)</t>
  </si>
  <si>
    <t>Di=50 cm plasttruubi torustiku, tüüp 50PT, ehitamine (profileeritud plasttoru, SN8)</t>
  </si>
  <si>
    <t>Di=60 cm plasttruubi torustiku, tüüp 60PT, ehitamine (profileeritud plasttoru, SN8)</t>
  </si>
  <si>
    <t>Di=100 cm plasttruubi torustiku, tüüp 100PT, ehitamine (profileeritud plasttoru, SN8)</t>
  </si>
  <si>
    <t xml:space="preserve">Ø 40 cm plasttruubi mattotsaku ehitamine (tüüp MAO) </t>
  </si>
  <si>
    <t xml:space="preserve">Ø 50 cm plasttruubi mattotsaku ehitamine (tüüp MAO) </t>
  </si>
  <si>
    <t xml:space="preserve">Ø 60 cm plasttruubi matt- ja kivikindlustus otsaku ehitamine (tüüp MAOK) </t>
  </si>
  <si>
    <t xml:space="preserve">Ø 100 cm plasttruubi kivikindlustus otsaku ehitamine (tüüp KOK) </t>
  </si>
  <si>
    <r>
      <t>m</t>
    </r>
    <r>
      <rPr>
        <vertAlign val="superscript"/>
        <sz val="8"/>
        <color theme="1"/>
        <rFont val="Arial"/>
        <family val="2"/>
        <charset val="186"/>
      </rPr>
      <t>3</t>
    </r>
  </si>
  <si>
    <t>Ø 50 cm truubitoru väljatõstmine ja utiliseerimine</t>
  </si>
  <si>
    <t>Ø 75 cm truubitoru väljatõstmine ja utiliseerimine</t>
  </si>
  <si>
    <t>Ø 100 cm truubitoru väljatõstmine ja utiliseerimine</t>
  </si>
  <si>
    <t>Otsaku lammutus ja utiliseerimine</t>
  </si>
  <si>
    <t>Ø50 cm truubi setetest puhastamine, setet kuni 1/4Ø</t>
  </si>
  <si>
    <t>Ø100 cm truubi setetest puhastamine, setet kuni 1/4Ø</t>
  </si>
  <si>
    <t>Ø120 cm truubi setetest puhastamine, setet kuni 1/4Ø</t>
  </si>
  <si>
    <t>Ø160 cm truubi setetest puhastamine, setet kuni 1/4Ø</t>
  </si>
  <si>
    <t>Ø150/ 210 cm truubi setetest puhastamine, setet kuni 1/4Ø</t>
  </si>
  <si>
    <t>Muldkeha ehitamine, H=20 cm (kohalik pinnas kraavide ja külgreservi kaevest)</t>
  </si>
  <si>
    <r>
      <t>m</t>
    </r>
    <r>
      <rPr>
        <vertAlign val="superscript"/>
        <sz val="8"/>
        <color theme="1"/>
        <rFont val="Arial"/>
        <family val="2"/>
        <charset val="186"/>
      </rPr>
      <t>2</t>
    </r>
  </si>
  <si>
    <r>
      <t>m</t>
    </r>
    <r>
      <rPr>
        <vertAlign val="superscript"/>
        <sz val="8"/>
        <color theme="1"/>
        <rFont val="Arial"/>
        <family val="2"/>
        <charset val="186"/>
      </rPr>
      <t>3</t>
    </r>
    <r>
      <rPr>
        <sz val="11"/>
        <color theme="1"/>
        <rFont val="Calibri"/>
        <family val="2"/>
        <charset val="186"/>
        <scheme val="minor"/>
      </rPr>
      <t/>
    </r>
  </si>
  <si>
    <t>Settebasseinist kaeve laialiajamine (60% kaevest)</t>
  </si>
  <si>
    <t>Ehitusaegse sette-ekraani rajamine ja ehitusjärgne likvideerimine</t>
  </si>
  <si>
    <t>Tee parameetrite ja -elementide mahamärkimine (telg, servad, kraavide siseservad)</t>
  </si>
  <si>
    <t>Teemulde põikprofiili kujundamine</t>
  </si>
  <si>
    <t>T-kujulise tagasipööramiskoha - TP-T muldkeha ja katendi ehitamine koos tihendamisega (A=4,5 m, L=20 m, R=17,75m) s.h.</t>
  </si>
  <si>
    <t xml:space="preserve">Olemasoleva mulde mahakaeve TP-T katte  ja teekatte kokkuviimiseks ühte tasapinda, H=20 cm </t>
  </si>
  <si>
    <t>Muldkeha ehitamine väljakaevatud pinnasest</t>
  </si>
  <si>
    <t>Mahasõidukoht M3 teekatte ehitamine H=30cm, sorteeritud kruus, Positsioon nr. 4, koos tihendamisega (+materjal ja vedu karjäärist)</t>
  </si>
  <si>
    <t>Sarviku tee mahasõidukoha M3 (L10, R10) muldkeha ja katendi ehitamine koos tihendamisega s.h.</t>
  </si>
  <si>
    <t>Mahasõidukoha M3 (L10, R10) muldkeha ja katendi ehitamine koos tihendamisega s.h.</t>
  </si>
  <si>
    <t>km</t>
  </si>
  <si>
    <t>Olemasoleva tee ja maapinna tasandamine ning töötlemine ühtlaseks aluseks koos tihendamisega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</si>
</sst>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35" x14ac:knownFonts="1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sz val="8"/>
      <name val="Arial"/>
      <family val="2"/>
    </font>
    <font>
      <sz val="8"/>
      <color theme="1"/>
      <name val="Arial"/>
      <family val="2"/>
    </font>
    <font>
      <i/>
      <sz val="8"/>
      <color theme="1"/>
      <name val="Arial"/>
      <family val="2"/>
      <charset val="186"/>
    </font>
    <font>
      <vertAlign val="superscript"/>
      <sz val="8"/>
      <color theme="1"/>
      <name val="Arial"/>
      <family val="2"/>
      <charset val="186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26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6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3" borderId="0" applyNumberFormat="0" applyBorder="0" applyAlignment="0" applyProtection="0"/>
    <xf numFmtId="0" fontId="10" fillId="20" borderId="1" applyNumberFormat="0" applyAlignment="0" applyProtection="0"/>
    <xf numFmtId="0" fontId="11" fillId="21" borderId="2" applyNumberFormat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7" borderId="1" applyNumberFormat="0" applyAlignment="0" applyProtection="0"/>
    <xf numFmtId="0" fontId="18" fillId="0" borderId="7" applyNumberFormat="0" applyFill="0" applyAlignment="0" applyProtection="0"/>
    <xf numFmtId="0" fontId="19" fillId="23" borderId="0" applyNumberFormat="0" applyBorder="0" applyAlignment="0" applyProtection="0"/>
    <xf numFmtId="0" fontId="2" fillId="22" borderId="8" applyNumberFormat="0" applyFont="0" applyAlignment="0" applyProtection="0"/>
    <xf numFmtId="0" fontId="20" fillId="20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0" borderId="0" applyNumberFormat="0" applyFill="0" applyBorder="0" applyAlignment="0" applyProtection="0"/>
    <xf numFmtId="0" fontId="5" fillId="0" borderId="0"/>
    <xf numFmtId="0" fontId="2" fillId="0" borderId="0"/>
    <xf numFmtId="1" fontId="2" fillId="0" borderId="13" applyAlignment="0"/>
    <xf numFmtId="1" fontId="2" fillId="0" borderId="13" applyAlignment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" fontId="2" fillId="0" borderId="14" applyAlignment="0"/>
    <xf numFmtId="1" fontId="2" fillId="0" borderId="14" applyAlignment="0"/>
    <xf numFmtId="1" fontId="2" fillId="0" borderId="14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8" fillId="0" borderId="0"/>
    <xf numFmtId="0" fontId="2" fillId="0" borderId="0"/>
    <xf numFmtId="0" fontId="2" fillId="0" borderId="0">
      <alignment wrapText="1"/>
    </xf>
    <xf numFmtId="1" fontId="2" fillId="0" borderId="14" applyAlignment="0"/>
    <xf numFmtId="0" fontId="2" fillId="0" borderId="0"/>
    <xf numFmtId="0" fontId="2" fillId="0" borderId="0"/>
    <xf numFmtId="0" fontId="2" fillId="0" borderId="0"/>
  </cellStyleXfs>
  <cellXfs count="83">
    <xf numFmtId="0" fontId="0" fillId="0" borderId="0" xfId="0"/>
    <xf numFmtId="0" fontId="6" fillId="0" borderId="0" xfId="0" applyFont="1" applyAlignment="1">
      <alignment vertical="center"/>
    </xf>
    <xf numFmtId="0" fontId="3" fillId="0" borderId="0" xfId="42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4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4" fontId="3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4" fontId="3" fillId="0" borderId="14" xfId="0" applyNumberFormat="1" applyFont="1" applyBorder="1" applyAlignment="1">
      <alignment horizontal="right" vertical="center" wrapText="1"/>
    </xf>
    <xf numFmtId="4" fontId="3" fillId="0" borderId="16" xfId="0" applyNumberFormat="1" applyFont="1" applyBorder="1" applyAlignment="1">
      <alignment horizontal="right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1" fontId="3" fillId="0" borderId="14" xfId="0" applyNumberFormat="1" applyFont="1" applyBorder="1" applyAlignment="1">
      <alignment horizontal="right" vertical="center" wrapText="1"/>
    </xf>
    <xf numFmtId="4" fontId="3" fillId="0" borderId="14" xfId="0" applyNumberFormat="1" applyFont="1" applyBorder="1" applyAlignment="1">
      <alignment horizontal="right" vertical="center"/>
    </xf>
    <xf numFmtId="0" fontId="29" fillId="0" borderId="14" xfId="0" applyFont="1" applyBorder="1" applyAlignment="1">
      <alignment vertical="center" wrapText="1"/>
    </xf>
    <xf numFmtId="0" fontId="3" fillId="0" borderId="14" xfId="0" applyFont="1" applyBorder="1" applyAlignment="1">
      <alignment horizontal="left" vertical="center" wrapText="1"/>
    </xf>
    <xf numFmtId="0" fontId="25" fillId="0" borderId="14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3" fillId="24" borderId="14" xfId="0" applyFont="1" applyFill="1" applyBorder="1" applyAlignment="1">
      <alignment horizontal="left" vertical="center" wrapText="1"/>
    </xf>
    <xf numFmtId="0" fontId="3" fillId="24" borderId="14" xfId="0" applyFont="1" applyFill="1" applyBorder="1" applyAlignment="1">
      <alignment horizontal="center" vertical="center"/>
    </xf>
    <xf numFmtId="3" fontId="3" fillId="0" borderId="14" xfId="0" applyNumberFormat="1" applyFont="1" applyBorder="1" applyAlignment="1">
      <alignment horizontal="right" vertical="center"/>
    </xf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0" fontId="3" fillId="0" borderId="14" xfId="0" applyFont="1" applyBorder="1" applyAlignment="1">
      <alignment horizontal="center" vertical="center"/>
    </xf>
    <xf numFmtId="3" fontId="29" fillId="0" borderId="14" xfId="0" applyNumberFormat="1" applyFont="1" applyBorder="1" applyAlignment="1">
      <alignment vertical="center"/>
    </xf>
    <xf numFmtId="4" fontId="29" fillId="0" borderId="14" xfId="0" applyNumberFormat="1" applyFont="1" applyBorder="1" applyAlignment="1">
      <alignment horizontal="right" vertical="center"/>
    </xf>
    <xf numFmtId="4" fontId="29" fillId="0" borderId="14" xfId="0" applyNumberFormat="1" applyFont="1" applyBorder="1" applyAlignment="1">
      <alignment vertical="center"/>
    </xf>
    <xf numFmtId="4" fontId="4" fillId="0" borderId="18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/>
    </xf>
    <xf numFmtId="0" fontId="30" fillId="0" borderId="14" xfId="51" applyFont="1" applyBorder="1" applyAlignment="1">
      <alignment horizontal="right" vertical="center" wrapText="1"/>
    </xf>
    <xf numFmtId="0" fontId="30" fillId="0" borderId="29" xfId="51" applyFont="1" applyBorder="1" applyAlignment="1">
      <alignment horizontal="right" vertical="center" wrapText="1"/>
    </xf>
    <xf numFmtId="0" fontId="31" fillId="0" borderId="14" xfId="73" applyFont="1" applyBorder="1" applyAlignment="1">
      <alignment horizontal="left" vertical="center" wrapText="1"/>
    </xf>
    <xf numFmtId="0" fontId="32" fillId="0" borderId="14" xfId="0" applyFont="1" applyBorder="1" applyAlignment="1">
      <alignment horizontal="center" vertical="center"/>
    </xf>
    <xf numFmtId="3" fontId="31" fillId="24" borderId="14" xfId="0" applyNumberFormat="1" applyFont="1" applyFill="1" applyBorder="1" applyAlignment="1">
      <alignment horizontal="right" vertical="center"/>
    </xf>
    <xf numFmtId="1" fontId="29" fillId="0" borderId="14" xfId="0" applyNumberFormat="1" applyFont="1" applyBorder="1" applyAlignment="1">
      <alignment horizontal="right" vertical="center"/>
    </xf>
    <xf numFmtId="3" fontId="29" fillId="0" borderId="14" xfId="0" applyNumberFormat="1" applyFont="1" applyBorder="1" applyAlignment="1">
      <alignment horizontal="right" vertical="center"/>
    </xf>
    <xf numFmtId="0" fontId="4" fillId="0" borderId="14" xfId="42" applyFont="1" applyBorder="1" applyAlignment="1">
      <alignment horizontal="left" vertical="center" wrapText="1"/>
    </xf>
    <xf numFmtId="0" fontId="29" fillId="0" borderId="14" xfId="0" applyFont="1" applyBorder="1" applyAlignment="1">
      <alignment horizontal="right" vertical="center"/>
    </xf>
    <xf numFmtId="0" fontId="3" fillId="0" borderId="14" xfId="43" applyFont="1" applyBorder="1" applyAlignment="1">
      <alignment horizontal="left" vertical="center" wrapText="1"/>
    </xf>
    <xf numFmtId="0" fontId="29" fillId="0" borderId="14" xfId="0" applyFont="1" applyBorder="1" applyAlignment="1">
      <alignment horizontal="center" vertical="center" wrapText="1"/>
    </xf>
    <xf numFmtId="2" fontId="29" fillId="0" borderId="14" xfId="0" applyNumberFormat="1" applyFont="1" applyBorder="1" applyAlignment="1">
      <alignment horizontal="right" vertical="center" wrapText="1"/>
    </xf>
    <xf numFmtId="0" fontId="29" fillId="0" borderId="14" xfId="0" applyFont="1" applyBorder="1" applyAlignment="1">
      <alignment horizontal="left" vertical="center"/>
    </xf>
    <xf numFmtId="0" fontId="29" fillId="0" borderId="14" xfId="0" applyFont="1" applyBorder="1" applyAlignment="1">
      <alignment horizontal="center" vertical="center"/>
    </xf>
    <xf numFmtId="1" fontId="29" fillId="0" borderId="14" xfId="0" applyNumberFormat="1" applyFont="1" applyBorder="1" applyAlignment="1">
      <alignment horizontal="right" vertical="center" wrapText="1"/>
    </xf>
    <xf numFmtId="0" fontId="29" fillId="0" borderId="14" xfId="0" applyFont="1" applyBorder="1" applyAlignment="1">
      <alignment horizontal="left" vertical="center" wrapText="1"/>
    </xf>
    <xf numFmtId="3" fontId="29" fillId="0" borderId="14" xfId="0" applyNumberFormat="1" applyFont="1" applyBorder="1" applyAlignment="1">
      <alignment horizontal="right" vertical="center" wrapText="1"/>
    </xf>
    <xf numFmtId="0" fontId="3" fillId="0" borderId="29" xfId="43" applyFont="1" applyBorder="1" applyAlignment="1">
      <alignment horizontal="left" vertical="center" wrapText="1"/>
    </xf>
    <xf numFmtId="0" fontId="33" fillId="0" borderId="14" xfId="0" applyFont="1" applyBorder="1" applyAlignment="1">
      <alignment horizontal="right" vertical="center" wrapText="1"/>
    </xf>
    <xf numFmtId="0" fontId="3" fillId="0" borderId="14" xfId="51" applyFont="1" applyBorder="1" applyAlignment="1">
      <alignment vertical="center" wrapText="1"/>
    </xf>
    <xf numFmtId="0" fontId="3" fillId="0" borderId="14" xfId="51" applyFont="1" applyBorder="1" applyAlignment="1">
      <alignment horizontal="center" vertical="center"/>
    </xf>
    <xf numFmtId="0" fontId="30" fillId="0" borderId="24" xfId="51" applyFont="1" applyBorder="1" applyAlignment="1">
      <alignment horizontal="right" vertical="center" wrapText="1"/>
    </xf>
    <xf numFmtId="0" fontId="4" fillId="0" borderId="14" xfId="51" applyFont="1" applyBorder="1" applyAlignment="1">
      <alignment horizontal="left" vertical="center" wrapText="1"/>
    </xf>
    <xf numFmtId="164" fontId="29" fillId="0" borderId="14" xfId="0" applyNumberFormat="1" applyFont="1" applyBorder="1" applyAlignment="1">
      <alignment horizontal="right" vertical="center" wrapText="1"/>
    </xf>
    <xf numFmtId="164" fontId="29" fillId="0" borderId="14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 wrapText="1"/>
    </xf>
    <xf numFmtId="0" fontId="4" fillId="0" borderId="23" xfId="0" applyFont="1" applyBorder="1" applyAlignment="1">
      <alignment horizontal="right" vertical="center" wrapText="1"/>
    </xf>
    <xf numFmtId="4" fontId="4" fillId="0" borderId="21" xfId="0" applyNumberFormat="1" applyFont="1" applyBorder="1" applyAlignment="1">
      <alignment horizontal="center" vertical="center" wrapText="1"/>
    </xf>
    <xf numFmtId="4" fontId="4" fillId="0" borderId="22" xfId="0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right" vertical="center"/>
    </xf>
    <xf numFmtId="0" fontId="4" fillId="0" borderId="27" xfId="0" applyFont="1" applyBorder="1" applyAlignment="1">
      <alignment horizontal="right" vertical="center"/>
    </xf>
    <xf numFmtId="0" fontId="4" fillId="0" borderId="28" xfId="0" applyFont="1" applyBorder="1" applyAlignment="1">
      <alignment horizontal="right" vertical="center"/>
    </xf>
    <xf numFmtId="0" fontId="26" fillId="0" borderId="0" xfId="0" applyFont="1" applyAlignment="1">
      <alignment vertical="center" wrapText="1"/>
    </xf>
    <xf numFmtId="0" fontId="26" fillId="0" borderId="0" xfId="0" applyFont="1" applyAlignment="1">
      <alignment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4" xfId="0" applyNumberFormat="1" applyFont="1" applyBorder="1" applyAlignment="1">
      <alignment horizontal="center" vertical="center" wrapText="1"/>
    </xf>
    <xf numFmtId="4" fontId="4" fillId="0" borderId="20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0" borderId="16" xfId="0" applyNumberFormat="1" applyFont="1" applyBorder="1" applyAlignment="1">
      <alignment horizontal="center" vertical="center" wrapText="1"/>
    </xf>
    <xf numFmtId="4" fontId="4" fillId="0" borderId="18" xfId="0" applyNumberFormat="1" applyFont="1" applyBorder="1" applyAlignment="1">
      <alignment horizontal="center" vertical="center" wrapText="1"/>
    </xf>
  </cellXfs>
  <cellStyles count="76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cel Built-in Input" xfId="74" xr:uid="{12BB8D70-89F8-4DDC-A807-65FEAB83121D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allaad 6" xfId="75" xr:uid="{59BA86EF-1B87-42BB-B0F4-5C359A607C2E}"/>
    <cellStyle name="Normal 2" xfId="43" xr:uid="{00000000-0005-0000-0000-000028000000}"/>
    <cellStyle name="Normal 2 10" xfId="73" xr:uid="{7DF149F1-85CA-44EE-8DCD-5DB8386655CB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2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M92"/>
  <sheetViews>
    <sheetView tabSelected="1" workbookViewId="0">
      <selection activeCell="E80" sqref="E80:F80"/>
    </sheetView>
  </sheetViews>
  <sheetFormatPr defaultColWidth="9.109375" defaultRowHeight="10.199999999999999" x14ac:dyDescent="0.25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47" s="15" customFormat="1" ht="46.95" customHeight="1" x14ac:dyDescent="0.25">
      <c r="A1" s="69" t="s">
        <v>51</v>
      </c>
      <c r="B1" s="70"/>
      <c r="C1" s="70"/>
      <c r="D1" s="70"/>
      <c r="E1" s="70"/>
      <c r="F1" s="70"/>
    </row>
    <row r="2" spans="1:47" s="15" customFormat="1" ht="12.75" customHeight="1" x14ac:dyDescent="0.25">
      <c r="A2" s="3"/>
      <c r="B2" s="6"/>
      <c r="C2" s="3"/>
      <c r="D2" s="9"/>
      <c r="E2" s="7"/>
      <c r="F2" s="7"/>
    </row>
    <row r="3" spans="1:47" s="15" customFormat="1" ht="15" x14ac:dyDescent="0.25">
      <c r="A3" s="5" t="s">
        <v>12</v>
      </c>
      <c r="B3" s="6"/>
      <c r="C3" s="3"/>
      <c r="D3" s="9"/>
      <c r="E3" s="7"/>
      <c r="F3" s="7"/>
    </row>
    <row r="4" spans="1:47" ht="10.8" thickBot="1" x14ac:dyDescent="0.3"/>
    <row r="5" spans="1:47" s="4" customFormat="1" ht="12.75" customHeight="1" x14ac:dyDescent="0.25">
      <c r="A5" s="71" t="s">
        <v>2</v>
      </c>
      <c r="B5" s="74" t="s">
        <v>0</v>
      </c>
      <c r="C5" s="74" t="s">
        <v>3</v>
      </c>
      <c r="D5" s="74" t="s">
        <v>4</v>
      </c>
      <c r="E5" s="77" t="s">
        <v>5</v>
      </c>
      <c r="F5" s="80" t="s">
        <v>6</v>
      </c>
    </row>
    <row r="6" spans="1:47" s="4" customFormat="1" ht="13.2" x14ac:dyDescent="0.25">
      <c r="A6" s="72"/>
      <c r="B6" s="75"/>
      <c r="C6" s="75"/>
      <c r="D6" s="75"/>
      <c r="E6" s="78"/>
      <c r="F6" s="81"/>
      <c r="G6" s="1"/>
      <c r="H6" s="1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</row>
    <row r="7" spans="1:47" s="4" customFormat="1" ht="12.75" customHeight="1" thickBot="1" x14ac:dyDescent="0.3">
      <c r="A7" s="73"/>
      <c r="B7" s="76"/>
      <c r="C7" s="76"/>
      <c r="D7" s="13" t="s">
        <v>57</v>
      </c>
      <c r="E7" s="79"/>
      <c r="F7" s="82"/>
      <c r="G7" s="1"/>
      <c r="H7" s="1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</row>
    <row r="8" spans="1:47" s="4" customFormat="1" ht="12.6" customHeight="1" x14ac:dyDescent="0.25">
      <c r="A8" s="63" t="s">
        <v>52</v>
      </c>
      <c r="B8" s="64"/>
      <c r="C8" s="64"/>
      <c r="D8" s="64"/>
      <c r="E8" s="64"/>
      <c r="F8" s="6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</row>
    <row r="9" spans="1:47" s="4" customFormat="1" ht="21" customHeight="1" x14ac:dyDescent="0.25">
      <c r="A9" s="12">
        <v>1</v>
      </c>
      <c r="B9" s="35" t="s">
        <v>58</v>
      </c>
      <c r="C9" s="36" t="s">
        <v>35</v>
      </c>
      <c r="D9" s="37">
        <v>1200</v>
      </c>
      <c r="E9" s="10"/>
      <c r="F9" s="11">
        <f t="shared" ref="F9:F30" si="0">SUM(D9*E9)</f>
        <v>0</v>
      </c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</row>
    <row r="10" spans="1:47" s="4" customFormat="1" ht="10.5" customHeight="1" x14ac:dyDescent="0.25">
      <c r="A10" s="12">
        <v>2</v>
      </c>
      <c r="B10" s="42" t="s">
        <v>60</v>
      </c>
      <c r="C10" s="43" t="s">
        <v>17</v>
      </c>
      <c r="D10" s="44">
        <v>51.39</v>
      </c>
      <c r="E10" s="10"/>
      <c r="F10" s="11">
        <f t="shared" si="0"/>
        <v>0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</row>
    <row r="11" spans="1:47" s="4" customFormat="1" ht="10.5" customHeight="1" x14ac:dyDescent="0.25">
      <c r="A11" s="12">
        <v>3</v>
      </c>
      <c r="B11" s="45" t="s">
        <v>48</v>
      </c>
      <c r="C11" s="46" t="s">
        <v>10</v>
      </c>
      <c r="D11" s="47">
        <v>2</v>
      </c>
      <c r="E11" s="10"/>
      <c r="F11" s="11">
        <f t="shared" si="0"/>
        <v>0</v>
      </c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</row>
    <row r="12" spans="1:47" s="4" customFormat="1" ht="10.5" customHeight="1" x14ac:dyDescent="0.25">
      <c r="A12" s="12">
        <v>4</v>
      </c>
      <c r="B12" s="45" t="s">
        <v>61</v>
      </c>
      <c r="C12" s="46" t="s">
        <v>44</v>
      </c>
      <c r="D12" s="47">
        <v>160</v>
      </c>
      <c r="E12" s="10"/>
      <c r="F12" s="11">
        <f t="shared" si="0"/>
        <v>0</v>
      </c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</row>
    <row r="13" spans="1:47" s="4" customFormat="1" ht="10.5" customHeight="1" x14ac:dyDescent="0.25">
      <c r="A13" s="12">
        <v>5</v>
      </c>
      <c r="B13" s="48" t="s">
        <v>62</v>
      </c>
      <c r="C13" s="46" t="s">
        <v>44</v>
      </c>
      <c r="D13" s="47">
        <v>52</v>
      </c>
      <c r="E13" s="10"/>
      <c r="F13" s="11">
        <f t="shared" si="0"/>
        <v>0</v>
      </c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</row>
    <row r="14" spans="1:47" s="4" customFormat="1" ht="10.5" customHeight="1" x14ac:dyDescent="0.25">
      <c r="A14" s="12">
        <v>6</v>
      </c>
      <c r="B14" s="45" t="s">
        <v>88</v>
      </c>
      <c r="C14" s="46" t="s">
        <v>44</v>
      </c>
      <c r="D14" s="47">
        <v>96</v>
      </c>
      <c r="E14" s="10"/>
      <c r="F14" s="11">
        <f t="shared" si="0"/>
        <v>0</v>
      </c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</row>
    <row r="15" spans="1:47" s="4" customFormat="1" ht="10.5" customHeight="1" x14ac:dyDescent="0.25">
      <c r="A15" s="12">
        <v>7</v>
      </c>
      <c r="B15" s="42" t="s">
        <v>89</v>
      </c>
      <c r="C15" s="43" t="s">
        <v>10</v>
      </c>
      <c r="D15" s="47">
        <v>14</v>
      </c>
      <c r="E15" s="10"/>
      <c r="F15" s="11">
        <f t="shared" si="0"/>
        <v>0</v>
      </c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</row>
    <row r="16" spans="1:47" s="4" customFormat="1" ht="10.5" customHeight="1" x14ac:dyDescent="0.25">
      <c r="A16" s="12">
        <v>8</v>
      </c>
      <c r="B16" s="18" t="s">
        <v>63</v>
      </c>
      <c r="C16" s="43" t="s">
        <v>98</v>
      </c>
      <c r="D16" s="56">
        <v>2.1179999999999999</v>
      </c>
      <c r="E16" s="10"/>
      <c r="F16" s="11">
        <f t="shared" si="0"/>
        <v>0</v>
      </c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</row>
    <row r="17" spans="1:47" s="4" customFormat="1" ht="10.5" customHeight="1" x14ac:dyDescent="0.25">
      <c r="A17" s="12">
        <v>9</v>
      </c>
      <c r="B17" s="42" t="s">
        <v>64</v>
      </c>
      <c r="C17" s="43" t="s">
        <v>35</v>
      </c>
      <c r="D17" s="47">
        <v>43</v>
      </c>
      <c r="E17" s="10"/>
      <c r="F17" s="11">
        <f t="shared" si="0"/>
        <v>0</v>
      </c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</row>
    <row r="18" spans="1:47" s="4" customFormat="1" ht="10.5" customHeight="1" x14ac:dyDescent="0.25">
      <c r="A18" s="12">
        <v>10</v>
      </c>
      <c r="B18" s="18" t="s">
        <v>36</v>
      </c>
      <c r="C18" s="43" t="s">
        <v>98</v>
      </c>
      <c r="D18" s="57">
        <v>3.1949999999999998</v>
      </c>
      <c r="E18" s="10"/>
      <c r="F18" s="11">
        <f t="shared" si="0"/>
        <v>0</v>
      </c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</row>
    <row r="19" spans="1:47" s="4" customFormat="1" ht="10.5" customHeight="1" x14ac:dyDescent="0.25">
      <c r="A19" s="12">
        <v>11</v>
      </c>
      <c r="B19" s="18" t="s">
        <v>50</v>
      </c>
      <c r="C19" s="43" t="s">
        <v>98</v>
      </c>
      <c r="D19" s="57">
        <v>50.377000000000002</v>
      </c>
      <c r="E19" s="10"/>
      <c r="F19" s="11">
        <f t="shared" si="0"/>
        <v>0</v>
      </c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</row>
    <row r="20" spans="1:47" s="4" customFormat="1" ht="10.5" customHeight="1" x14ac:dyDescent="0.25">
      <c r="A20" s="12">
        <v>12</v>
      </c>
      <c r="B20" s="18" t="s">
        <v>38</v>
      </c>
      <c r="C20" s="43" t="s">
        <v>98</v>
      </c>
      <c r="D20" s="57">
        <v>1.726</v>
      </c>
      <c r="E20" s="10"/>
      <c r="F20" s="11">
        <f t="shared" si="0"/>
        <v>0</v>
      </c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</row>
    <row r="21" spans="1:47" s="4" customFormat="1" ht="10.5" customHeight="1" x14ac:dyDescent="0.25">
      <c r="A21" s="12">
        <v>13</v>
      </c>
      <c r="B21" s="18" t="s">
        <v>37</v>
      </c>
      <c r="C21" s="43" t="s">
        <v>98</v>
      </c>
      <c r="D21" s="57">
        <v>1.504</v>
      </c>
      <c r="E21" s="10"/>
      <c r="F21" s="11">
        <f t="shared" si="0"/>
        <v>0</v>
      </c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</row>
    <row r="22" spans="1:47" s="4" customFormat="1" ht="10.5" customHeight="1" x14ac:dyDescent="0.25">
      <c r="A22" s="12">
        <v>14</v>
      </c>
      <c r="B22" s="18" t="s">
        <v>49</v>
      </c>
      <c r="C22" s="43" t="s">
        <v>98</v>
      </c>
      <c r="D22" s="57">
        <v>4.3289999999999997</v>
      </c>
      <c r="E22" s="10"/>
      <c r="F22" s="11">
        <f t="shared" si="0"/>
        <v>0</v>
      </c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</row>
    <row r="23" spans="1:47" s="4" customFormat="1" ht="10.5" customHeight="1" x14ac:dyDescent="0.25">
      <c r="A23" s="12">
        <v>15</v>
      </c>
      <c r="B23" s="18" t="s">
        <v>65</v>
      </c>
      <c r="C23" s="43" t="s">
        <v>98</v>
      </c>
      <c r="D23" s="56">
        <v>61.131</v>
      </c>
      <c r="E23" s="10"/>
      <c r="F23" s="11">
        <f t="shared" si="0"/>
        <v>0</v>
      </c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</row>
    <row r="24" spans="1:47" s="4" customFormat="1" ht="10.5" customHeight="1" x14ac:dyDescent="0.25">
      <c r="A24" s="12">
        <v>16</v>
      </c>
      <c r="B24" s="18" t="s">
        <v>66</v>
      </c>
      <c r="C24" s="43" t="s">
        <v>98</v>
      </c>
      <c r="D24" s="56">
        <v>61.131</v>
      </c>
      <c r="E24" s="10"/>
      <c r="F24" s="11">
        <f>SUM(D24*E24)</f>
        <v>0</v>
      </c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</row>
    <row r="25" spans="1:47" s="4" customFormat="1" ht="21" customHeight="1" x14ac:dyDescent="0.25">
      <c r="A25" s="12">
        <v>17</v>
      </c>
      <c r="B25" s="18" t="s">
        <v>39</v>
      </c>
      <c r="C25" s="43" t="s">
        <v>10</v>
      </c>
      <c r="D25" s="49">
        <v>3</v>
      </c>
      <c r="E25" s="10"/>
      <c r="F25" s="11">
        <f>SUM(D25*E25)</f>
        <v>0</v>
      </c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</row>
    <row r="26" spans="1:47" s="4" customFormat="1" ht="10.5" customHeight="1" x14ac:dyDescent="0.25">
      <c r="A26" s="12">
        <v>18</v>
      </c>
      <c r="B26" s="48" t="s">
        <v>33</v>
      </c>
      <c r="C26" s="43" t="s">
        <v>10</v>
      </c>
      <c r="D26" s="47">
        <v>49</v>
      </c>
      <c r="E26" s="10"/>
      <c r="F26" s="11">
        <f t="shared" si="0"/>
        <v>0</v>
      </c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</row>
    <row r="27" spans="1:47" s="4" customFormat="1" ht="21" customHeight="1" x14ac:dyDescent="0.25">
      <c r="A27" s="12">
        <v>19</v>
      </c>
      <c r="B27" s="42" t="s">
        <v>67</v>
      </c>
      <c r="C27" s="43" t="s">
        <v>11</v>
      </c>
      <c r="D27" s="47">
        <v>174</v>
      </c>
      <c r="E27" s="10"/>
      <c r="F27" s="11">
        <f t="shared" si="0"/>
        <v>0</v>
      </c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</row>
    <row r="28" spans="1:47" s="4" customFormat="1" ht="21" customHeight="1" x14ac:dyDescent="0.25">
      <c r="A28" s="12">
        <v>20</v>
      </c>
      <c r="B28" s="42" t="s">
        <v>68</v>
      </c>
      <c r="C28" s="43" t="s">
        <v>11</v>
      </c>
      <c r="D28" s="47">
        <v>254</v>
      </c>
      <c r="E28" s="10"/>
      <c r="F28" s="11">
        <f t="shared" si="0"/>
        <v>0</v>
      </c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</row>
    <row r="29" spans="1:47" s="4" customFormat="1" ht="21" customHeight="1" x14ac:dyDescent="0.25">
      <c r="A29" s="12">
        <v>21</v>
      </c>
      <c r="B29" s="42" t="s">
        <v>69</v>
      </c>
      <c r="C29" s="43" t="s">
        <v>11</v>
      </c>
      <c r="D29" s="47">
        <v>30</v>
      </c>
      <c r="E29" s="10"/>
      <c r="F29" s="11">
        <f t="shared" si="0"/>
        <v>0</v>
      </c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</row>
    <row r="30" spans="1:47" s="4" customFormat="1" ht="21" customHeight="1" x14ac:dyDescent="0.25">
      <c r="A30" s="12">
        <v>22</v>
      </c>
      <c r="B30" s="42" t="s">
        <v>70</v>
      </c>
      <c r="C30" s="43" t="s">
        <v>11</v>
      </c>
      <c r="D30" s="47">
        <v>34</v>
      </c>
      <c r="E30" s="10"/>
      <c r="F30" s="11">
        <f t="shared" si="0"/>
        <v>0</v>
      </c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</row>
    <row r="31" spans="1:47" s="4" customFormat="1" ht="10.5" customHeight="1" x14ac:dyDescent="0.25">
      <c r="A31" s="12">
        <v>23</v>
      </c>
      <c r="B31" s="42" t="s">
        <v>71</v>
      </c>
      <c r="C31" s="43" t="s">
        <v>31</v>
      </c>
      <c r="D31" s="47">
        <v>17</v>
      </c>
      <c r="E31" s="10"/>
      <c r="F31" s="11">
        <f>SUM(D31*E31)</f>
        <v>0</v>
      </c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</row>
    <row r="32" spans="1:47" s="4" customFormat="1" ht="10.5" customHeight="1" x14ac:dyDescent="0.25">
      <c r="A32" s="12">
        <v>24</v>
      </c>
      <c r="B32" s="42" t="s">
        <v>72</v>
      </c>
      <c r="C32" s="43" t="s">
        <v>31</v>
      </c>
      <c r="D32" s="47">
        <v>25</v>
      </c>
      <c r="E32" s="10"/>
      <c r="F32" s="11">
        <f t="shared" ref="F32:F39" si="1">SUM(D32*E32)</f>
        <v>0</v>
      </c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</row>
    <row r="33" spans="1:50" s="4" customFormat="1" ht="10.5" customHeight="1" x14ac:dyDescent="0.25">
      <c r="A33" s="12">
        <v>25</v>
      </c>
      <c r="B33" s="42" t="s">
        <v>73</v>
      </c>
      <c r="C33" s="43" t="s">
        <v>31</v>
      </c>
      <c r="D33" s="47">
        <v>3</v>
      </c>
      <c r="E33" s="10"/>
      <c r="F33" s="11">
        <f t="shared" si="1"/>
        <v>0</v>
      </c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</row>
    <row r="34" spans="1:50" s="4" customFormat="1" ht="10.5" customHeight="1" x14ac:dyDescent="0.25">
      <c r="A34" s="12">
        <v>26</v>
      </c>
      <c r="B34" s="42" t="s">
        <v>74</v>
      </c>
      <c r="C34" s="43" t="s">
        <v>31</v>
      </c>
      <c r="D34" s="47">
        <v>4</v>
      </c>
      <c r="E34" s="10"/>
      <c r="F34" s="11">
        <f t="shared" si="1"/>
        <v>0</v>
      </c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</row>
    <row r="35" spans="1:50" s="4" customFormat="1" ht="21" customHeight="1" x14ac:dyDescent="0.25">
      <c r="A35" s="12">
        <v>27</v>
      </c>
      <c r="B35" s="42" t="s">
        <v>43</v>
      </c>
      <c r="C35" s="43" t="s">
        <v>75</v>
      </c>
      <c r="D35" s="47">
        <v>40</v>
      </c>
      <c r="E35" s="10"/>
      <c r="F35" s="11">
        <f t="shared" si="1"/>
        <v>0</v>
      </c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</row>
    <row r="36" spans="1:50" s="4" customFormat="1" ht="10.5" customHeight="1" x14ac:dyDescent="0.25">
      <c r="A36" s="12">
        <v>28</v>
      </c>
      <c r="B36" s="42" t="s">
        <v>76</v>
      </c>
      <c r="C36" s="43" t="s">
        <v>11</v>
      </c>
      <c r="D36" s="47">
        <v>83</v>
      </c>
      <c r="E36" s="10"/>
      <c r="F36" s="11">
        <f t="shared" si="1"/>
        <v>0</v>
      </c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</row>
    <row r="37" spans="1:50" s="4" customFormat="1" ht="10.5" customHeight="1" x14ac:dyDescent="0.25">
      <c r="A37" s="12">
        <v>29</v>
      </c>
      <c r="B37" s="42" t="s">
        <v>77</v>
      </c>
      <c r="C37" s="43" t="s">
        <v>11</v>
      </c>
      <c r="D37" s="47">
        <v>34</v>
      </c>
      <c r="E37" s="10"/>
      <c r="F37" s="11">
        <f t="shared" si="1"/>
        <v>0</v>
      </c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</row>
    <row r="38" spans="1:50" s="4" customFormat="1" ht="10.5" customHeight="1" x14ac:dyDescent="0.25">
      <c r="A38" s="12">
        <v>30</v>
      </c>
      <c r="B38" s="42" t="s">
        <v>78</v>
      </c>
      <c r="C38" s="43" t="s">
        <v>11</v>
      </c>
      <c r="D38" s="47">
        <v>20</v>
      </c>
      <c r="E38" s="10"/>
      <c r="F38" s="11">
        <f t="shared" si="1"/>
        <v>0</v>
      </c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</row>
    <row r="39" spans="1:50" s="4" customFormat="1" ht="10.5" customHeight="1" x14ac:dyDescent="0.25">
      <c r="A39" s="12">
        <v>31</v>
      </c>
      <c r="B39" s="50" t="s">
        <v>79</v>
      </c>
      <c r="C39" s="43" t="s">
        <v>75</v>
      </c>
      <c r="D39" s="47">
        <v>2</v>
      </c>
      <c r="E39" s="10"/>
      <c r="F39" s="11">
        <f t="shared" si="1"/>
        <v>0</v>
      </c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</row>
    <row r="40" spans="1:50" s="21" customFormat="1" ht="10.5" customHeight="1" x14ac:dyDescent="0.25">
      <c r="A40" s="12">
        <v>32</v>
      </c>
      <c r="B40" s="42" t="s">
        <v>80</v>
      </c>
      <c r="C40" s="43" t="s">
        <v>11</v>
      </c>
      <c r="D40" s="47">
        <v>9</v>
      </c>
      <c r="E40" s="10"/>
      <c r="F40" s="11">
        <f t="shared" ref="F40" si="2">SUM(D40*E40)</f>
        <v>0</v>
      </c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</row>
    <row r="41" spans="1:50" s="4" customFormat="1" ht="10.5" customHeight="1" x14ac:dyDescent="0.25">
      <c r="A41" s="12">
        <v>33</v>
      </c>
      <c r="B41" s="42" t="s">
        <v>81</v>
      </c>
      <c r="C41" s="43" t="s">
        <v>11</v>
      </c>
      <c r="D41" s="47">
        <v>10</v>
      </c>
      <c r="E41" s="10"/>
      <c r="F41" s="11">
        <f>SUM(D41*E41)</f>
        <v>0</v>
      </c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</row>
    <row r="42" spans="1:50" s="4" customFormat="1" ht="10.5" customHeight="1" x14ac:dyDescent="0.25">
      <c r="A42" s="12">
        <v>34</v>
      </c>
      <c r="B42" s="42" t="s">
        <v>82</v>
      </c>
      <c r="C42" s="43" t="s">
        <v>11</v>
      </c>
      <c r="D42" s="47">
        <v>24</v>
      </c>
      <c r="E42" s="10"/>
      <c r="F42" s="11">
        <f>SUM(D42*E42)</f>
        <v>0</v>
      </c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</row>
    <row r="43" spans="1:50" s="4" customFormat="1" ht="10.5" customHeight="1" x14ac:dyDescent="0.25">
      <c r="A43" s="12">
        <v>35</v>
      </c>
      <c r="B43" s="42" t="s">
        <v>83</v>
      </c>
      <c r="C43" s="43" t="s">
        <v>11</v>
      </c>
      <c r="D43" s="47">
        <v>12</v>
      </c>
      <c r="E43" s="10"/>
      <c r="F43" s="11">
        <f t="shared" ref="F43:F45" si="3">SUM(D43*E43)</f>
        <v>0</v>
      </c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</row>
    <row r="44" spans="1:50" s="4" customFormat="1" ht="10.5" customHeight="1" x14ac:dyDescent="0.25">
      <c r="A44" s="12">
        <v>36</v>
      </c>
      <c r="B44" s="42" t="s">
        <v>84</v>
      </c>
      <c r="C44" s="43" t="s">
        <v>11</v>
      </c>
      <c r="D44" s="47">
        <v>18</v>
      </c>
      <c r="E44" s="10"/>
      <c r="F44" s="11">
        <f t="shared" si="3"/>
        <v>0</v>
      </c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</row>
    <row r="45" spans="1:50" s="4" customFormat="1" ht="21" customHeight="1" x14ac:dyDescent="0.25">
      <c r="A45" s="12">
        <v>37</v>
      </c>
      <c r="B45" s="40" t="s">
        <v>96</v>
      </c>
      <c r="C45" s="46" t="s">
        <v>10</v>
      </c>
      <c r="D45" s="41">
        <v>1</v>
      </c>
      <c r="E45" s="10"/>
      <c r="F45" s="11">
        <f t="shared" si="3"/>
        <v>0</v>
      </c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</row>
    <row r="46" spans="1:50" s="4" customFormat="1" ht="10.5" customHeight="1" x14ac:dyDescent="0.25">
      <c r="A46" s="12">
        <v>38</v>
      </c>
      <c r="B46" s="51" t="s">
        <v>32</v>
      </c>
      <c r="C46" s="46" t="s">
        <v>10</v>
      </c>
      <c r="D46" s="41">
        <v>1</v>
      </c>
      <c r="E46" s="10"/>
      <c r="F46" s="11">
        <f t="shared" ref="F46:F49" si="4">SUM(D46*E46)</f>
        <v>0</v>
      </c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</row>
    <row r="47" spans="1:50" s="4" customFormat="1" ht="21" customHeight="1" x14ac:dyDescent="0.25">
      <c r="A47" s="12">
        <v>39</v>
      </c>
      <c r="B47" s="33" t="s">
        <v>85</v>
      </c>
      <c r="C47" s="46" t="s">
        <v>75</v>
      </c>
      <c r="D47" s="41">
        <v>23</v>
      </c>
      <c r="E47" s="10"/>
      <c r="F47" s="11">
        <f t="shared" si="4"/>
        <v>0</v>
      </c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</row>
    <row r="48" spans="1:50" s="4" customFormat="1" ht="21" customHeight="1" x14ac:dyDescent="0.25">
      <c r="A48" s="12">
        <v>40</v>
      </c>
      <c r="B48" s="33" t="s">
        <v>34</v>
      </c>
      <c r="C48" s="46" t="s">
        <v>86</v>
      </c>
      <c r="D48" s="41">
        <v>100</v>
      </c>
      <c r="E48" s="10"/>
      <c r="F48" s="11">
        <f t="shared" si="4"/>
        <v>0</v>
      </c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</row>
    <row r="49" spans="1:47" s="4" customFormat="1" ht="21" customHeight="1" x14ac:dyDescent="0.25">
      <c r="A49" s="12">
        <v>41</v>
      </c>
      <c r="B49" s="33" t="s">
        <v>95</v>
      </c>
      <c r="C49" s="46" t="s">
        <v>87</v>
      </c>
      <c r="D49" s="41">
        <v>29</v>
      </c>
      <c r="E49" s="10"/>
      <c r="F49" s="11">
        <f t="shared" si="4"/>
        <v>0</v>
      </c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</row>
    <row r="50" spans="1:47" s="26" customFormat="1" ht="12.6" customHeight="1" x14ac:dyDescent="0.25">
      <c r="A50" s="63" t="s">
        <v>13</v>
      </c>
      <c r="B50" s="64"/>
      <c r="C50" s="64"/>
      <c r="D50" s="64"/>
      <c r="E50" s="64"/>
      <c r="F50" s="65"/>
      <c r="G50" s="25"/>
      <c r="H50" s="25"/>
    </row>
    <row r="51" spans="1:47" s="4" customFormat="1" ht="10.95" customHeight="1" x14ac:dyDescent="0.25">
      <c r="A51" s="12">
        <v>42</v>
      </c>
      <c r="B51" s="18" t="s">
        <v>14</v>
      </c>
      <c r="C51" s="14" t="s">
        <v>10</v>
      </c>
      <c r="D51" s="16">
        <v>11</v>
      </c>
      <c r="E51" s="17"/>
      <c r="F51" s="11">
        <f t="shared" ref="F51:F53" si="5">SUM(D51*E51)</f>
        <v>0</v>
      </c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</row>
    <row r="52" spans="1:47" s="4" customFormat="1" ht="21.6" customHeight="1" x14ac:dyDescent="0.25">
      <c r="A52" s="12">
        <v>43</v>
      </c>
      <c r="B52" s="18" t="s">
        <v>59</v>
      </c>
      <c r="C52" s="14" t="s">
        <v>10</v>
      </c>
      <c r="D52" s="16">
        <v>1</v>
      </c>
      <c r="E52" s="17"/>
      <c r="F52" s="11">
        <f t="shared" si="5"/>
        <v>0</v>
      </c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</row>
    <row r="53" spans="1:47" s="4" customFormat="1" ht="32.4" customHeight="1" x14ac:dyDescent="0.25">
      <c r="A53" s="12">
        <v>44</v>
      </c>
      <c r="B53" s="18" t="s">
        <v>15</v>
      </c>
      <c r="C53" s="14" t="s">
        <v>16</v>
      </c>
      <c r="D53" s="16">
        <v>1</v>
      </c>
      <c r="E53" s="17"/>
      <c r="F53" s="11">
        <f t="shared" si="5"/>
        <v>0</v>
      </c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</row>
    <row r="54" spans="1:47" s="4" customFormat="1" ht="12.6" customHeight="1" thickBot="1" x14ac:dyDescent="0.3">
      <c r="A54" s="66" t="s">
        <v>53</v>
      </c>
      <c r="B54" s="67"/>
      <c r="C54" s="67"/>
      <c r="D54" s="67"/>
      <c r="E54" s="68"/>
      <c r="F54" s="31">
        <f>SUM(F9:F53)</f>
        <v>0</v>
      </c>
      <c r="G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</row>
    <row r="55" spans="1:47" s="4" customFormat="1" ht="12.6" customHeight="1" x14ac:dyDescent="0.25">
      <c r="A55" s="63" t="s">
        <v>54</v>
      </c>
      <c r="B55" s="64"/>
      <c r="C55" s="64"/>
      <c r="D55" s="64"/>
      <c r="E55" s="64"/>
      <c r="F55" s="6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</row>
    <row r="56" spans="1:47" s="4" customFormat="1" ht="21" customHeight="1" x14ac:dyDescent="0.25">
      <c r="A56" s="12">
        <v>45</v>
      </c>
      <c r="B56" s="48" t="s">
        <v>90</v>
      </c>
      <c r="C56" s="46" t="s">
        <v>11</v>
      </c>
      <c r="D56" s="39">
        <v>1696</v>
      </c>
      <c r="E56" s="10"/>
      <c r="F56" s="11">
        <f t="shared" ref="F56:F68" si="6">SUM(D56*E56)</f>
        <v>0</v>
      </c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</row>
    <row r="57" spans="1:47" s="4" customFormat="1" ht="10.5" customHeight="1" x14ac:dyDescent="0.25">
      <c r="A57" s="12">
        <v>46</v>
      </c>
      <c r="B57" s="48" t="s">
        <v>32</v>
      </c>
      <c r="C57" s="46" t="s">
        <v>10</v>
      </c>
      <c r="D57" s="41">
        <v>4</v>
      </c>
      <c r="E57" s="10"/>
      <c r="F57" s="11">
        <f t="shared" si="6"/>
        <v>0</v>
      </c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</row>
    <row r="58" spans="1:47" s="4" customFormat="1" ht="21" customHeight="1" x14ac:dyDescent="0.25">
      <c r="A58" s="12">
        <v>47</v>
      </c>
      <c r="B58" s="52" t="s">
        <v>99</v>
      </c>
      <c r="C58" s="53" t="s">
        <v>42</v>
      </c>
      <c r="D58" s="39">
        <v>1006</v>
      </c>
      <c r="E58" s="10"/>
      <c r="F58" s="11">
        <f t="shared" si="6"/>
        <v>0</v>
      </c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</row>
    <row r="59" spans="1:47" s="4" customFormat="1" ht="10.5" customHeight="1" x14ac:dyDescent="0.25">
      <c r="A59" s="12">
        <v>48</v>
      </c>
      <c r="B59" s="52" t="s">
        <v>91</v>
      </c>
      <c r="C59" s="53" t="s">
        <v>45</v>
      </c>
      <c r="D59" s="39">
        <v>10056</v>
      </c>
      <c r="E59" s="10"/>
      <c r="F59" s="11">
        <f t="shared" si="6"/>
        <v>0</v>
      </c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</row>
    <row r="60" spans="1:47" s="4" customFormat="1" ht="21" customHeight="1" x14ac:dyDescent="0.25">
      <c r="A60" s="12">
        <v>49</v>
      </c>
      <c r="B60" s="48" t="s">
        <v>40</v>
      </c>
      <c r="C60" s="46" t="s">
        <v>75</v>
      </c>
      <c r="D60" s="38">
        <v>788</v>
      </c>
      <c r="E60" s="10"/>
      <c r="F60" s="11">
        <f t="shared" si="6"/>
        <v>0</v>
      </c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</row>
    <row r="61" spans="1:47" s="4" customFormat="1" ht="21" customHeight="1" x14ac:dyDescent="0.25">
      <c r="A61" s="12">
        <v>50</v>
      </c>
      <c r="B61" s="40" t="s">
        <v>97</v>
      </c>
      <c r="C61" s="46" t="s">
        <v>10</v>
      </c>
      <c r="D61" s="41">
        <v>3</v>
      </c>
      <c r="E61" s="10"/>
      <c r="F61" s="11">
        <f t="shared" si="6"/>
        <v>0</v>
      </c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</row>
    <row r="62" spans="1:47" s="4" customFormat="1" ht="21" customHeight="1" x14ac:dyDescent="0.25">
      <c r="A62" s="12">
        <v>51</v>
      </c>
      <c r="B62" s="54" t="s">
        <v>85</v>
      </c>
      <c r="C62" s="46" t="s">
        <v>75</v>
      </c>
      <c r="D62" s="41">
        <v>69</v>
      </c>
      <c r="E62" s="10"/>
      <c r="F62" s="11">
        <f t="shared" si="6"/>
        <v>0</v>
      </c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</row>
    <row r="63" spans="1:47" s="4" customFormat="1" ht="21" customHeight="1" x14ac:dyDescent="0.25">
      <c r="A63" s="12">
        <v>52</v>
      </c>
      <c r="B63" s="34" t="s">
        <v>34</v>
      </c>
      <c r="C63" s="46" t="s">
        <v>86</v>
      </c>
      <c r="D63" s="41">
        <v>300</v>
      </c>
      <c r="E63" s="10"/>
      <c r="F63" s="11">
        <f t="shared" si="6"/>
        <v>0</v>
      </c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</row>
    <row r="64" spans="1:47" s="4" customFormat="1" ht="21" customHeight="1" x14ac:dyDescent="0.25">
      <c r="A64" s="12">
        <v>53</v>
      </c>
      <c r="B64" s="33" t="s">
        <v>95</v>
      </c>
      <c r="C64" s="46" t="s">
        <v>87</v>
      </c>
      <c r="D64" s="41">
        <v>87</v>
      </c>
      <c r="E64" s="10"/>
      <c r="F64" s="11">
        <f t="shared" si="6"/>
        <v>0</v>
      </c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</row>
    <row r="65" spans="1:195" s="4" customFormat="1" ht="21" customHeight="1" x14ac:dyDescent="0.25">
      <c r="A65" s="12">
        <v>54</v>
      </c>
      <c r="B65" s="55" t="s">
        <v>92</v>
      </c>
      <c r="C65" s="46" t="s">
        <v>10</v>
      </c>
      <c r="D65" s="41">
        <v>1</v>
      </c>
      <c r="E65" s="10"/>
      <c r="F65" s="11">
        <f t="shared" si="6"/>
        <v>0</v>
      </c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</row>
    <row r="66" spans="1:195" s="4" customFormat="1" ht="21" customHeight="1" x14ac:dyDescent="0.25">
      <c r="A66" s="12">
        <v>55</v>
      </c>
      <c r="B66" s="54" t="s">
        <v>93</v>
      </c>
      <c r="C66" s="46" t="s">
        <v>75</v>
      </c>
      <c r="D66" s="41">
        <v>90</v>
      </c>
      <c r="E66" s="10"/>
      <c r="F66" s="11">
        <f t="shared" si="6"/>
        <v>0</v>
      </c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</row>
    <row r="67" spans="1:195" s="4" customFormat="1" ht="10.5" customHeight="1" x14ac:dyDescent="0.25">
      <c r="A67" s="12">
        <v>56</v>
      </c>
      <c r="B67" s="54" t="s">
        <v>94</v>
      </c>
      <c r="C67" s="46" t="s">
        <v>75</v>
      </c>
      <c r="D67" s="41">
        <v>90</v>
      </c>
      <c r="E67" s="10"/>
      <c r="F67" s="11">
        <f t="shared" si="6"/>
        <v>0</v>
      </c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</row>
    <row r="68" spans="1:195" s="4" customFormat="1" ht="21" customHeight="1" x14ac:dyDescent="0.25">
      <c r="A68" s="12">
        <v>57</v>
      </c>
      <c r="B68" s="34" t="s">
        <v>34</v>
      </c>
      <c r="C68" s="46" t="s">
        <v>86</v>
      </c>
      <c r="D68" s="41">
        <v>800</v>
      </c>
      <c r="E68" s="10"/>
      <c r="F68" s="11">
        <f t="shared" si="6"/>
        <v>0</v>
      </c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</row>
    <row r="69" spans="1:195" s="4" customFormat="1" ht="21" customHeight="1" x14ac:dyDescent="0.25">
      <c r="A69" s="12">
        <v>58</v>
      </c>
      <c r="B69" s="51" t="s">
        <v>47</v>
      </c>
      <c r="C69" s="46" t="s">
        <v>87</v>
      </c>
      <c r="D69" s="41">
        <v>147</v>
      </c>
      <c r="E69" s="10"/>
      <c r="F69" s="11">
        <f t="shared" ref="F69:F70" si="7">SUM(D69*E69)</f>
        <v>0</v>
      </c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</row>
    <row r="70" spans="1:195" s="4" customFormat="1" ht="21" customHeight="1" x14ac:dyDescent="0.25">
      <c r="A70" s="12">
        <v>59</v>
      </c>
      <c r="B70" s="33" t="s">
        <v>46</v>
      </c>
      <c r="C70" s="46" t="s">
        <v>87</v>
      </c>
      <c r="D70" s="41">
        <v>69</v>
      </c>
      <c r="E70" s="10"/>
      <c r="F70" s="11">
        <f t="shared" si="7"/>
        <v>0</v>
      </c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</row>
    <row r="71" spans="1:195" s="21" customFormat="1" ht="21.6" customHeight="1" x14ac:dyDescent="0.25">
      <c r="A71" s="12">
        <v>60</v>
      </c>
      <c r="B71" s="19" t="s">
        <v>18</v>
      </c>
      <c r="C71" s="23" t="s">
        <v>19</v>
      </c>
      <c r="D71" s="20">
        <v>1</v>
      </c>
      <c r="E71" s="10"/>
      <c r="F71" s="11">
        <f>SUM(D71*E71)</f>
        <v>0</v>
      </c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</row>
    <row r="72" spans="1:195" s="4" customFormat="1" ht="21.6" customHeight="1" x14ac:dyDescent="0.25">
      <c r="A72" s="12">
        <v>61</v>
      </c>
      <c r="B72" s="22" t="s">
        <v>41</v>
      </c>
      <c r="C72" s="23" t="s">
        <v>19</v>
      </c>
      <c r="D72" s="24">
        <v>1</v>
      </c>
      <c r="E72" s="10"/>
      <c r="F72" s="11">
        <f>SUM(D72*E72)</f>
        <v>0</v>
      </c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</row>
    <row r="73" spans="1:195" s="4" customFormat="1" ht="10.95" customHeight="1" x14ac:dyDescent="0.25">
      <c r="A73" s="12">
        <v>62</v>
      </c>
      <c r="B73" s="22" t="s">
        <v>56</v>
      </c>
      <c r="C73" s="23" t="s">
        <v>19</v>
      </c>
      <c r="D73" s="24">
        <v>1</v>
      </c>
      <c r="E73" s="10"/>
      <c r="F73" s="11">
        <f>SUM(D73*E73)</f>
        <v>0</v>
      </c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</row>
    <row r="74" spans="1:195" s="26" customFormat="1" ht="12.6" customHeight="1" x14ac:dyDescent="0.25">
      <c r="A74" s="63" t="s">
        <v>13</v>
      </c>
      <c r="B74" s="64"/>
      <c r="C74" s="64"/>
      <c r="D74" s="64"/>
      <c r="E74" s="64"/>
      <c r="F74" s="65"/>
      <c r="G74" s="25"/>
      <c r="H74" s="25"/>
    </row>
    <row r="75" spans="1:195" s="4" customFormat="1" ht="10.95" customHeight="1" x14ac:dyDescent="0.25">
      <c r="A75" s="12">
        <v>63</v>
      </c>
      <c r="B75" s="18" t="s">
        <v>14</v>
      </c>
      <c r="C75" s="14" t="s">
        <v>10</v>
      </c>
      <c r="D75" s="16">
        <v>1</v>
      </c>
      <c r="E75" s="17"/>
      <c r="F75" s="11">
        <f t="shared" ref="F75:F76" si="8">SUM(D75*E75)</f>
        <v>0</v>
      </c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</row>
    <row r="76" spans="1:195" s="4" customFormat="1" ht="32.4" customHeight="1" x14ac:dyDescent="0.25">
      <c r="A76" s="12">
        <v>64</v>
      </c>
      <c r="B76" s="18" t="s">
        <v>15</v>
      </c>
      <c r="C76" s="14" t="s">
        <v>16</v>
      </c>
      <c r="D76" s="16">
        <v>1</v>
      </c>
      <c r="E76" s="17"/>
      <c r="F76" s="11">
        <f t="shared" si="8"/>
        <v>0</v>
      </c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</row>
    <row r="77" spans="1:195" s="26" customFormat="1" ht="10.95" customHeight="1" x14ac:dyDescent="0.25">
      <c r="A77" s="12">
        <v>65</v>
      </c>
      <c r="B77" s="19" t="s">
        <v>20</v>
      </c>
      <c r="C77" s="27" t="s">
        <v>16</v>
      </c>
      <c r="D77" s="28">
        <v>1</v>
      </c>
      <c r="E77" s="29"/>
      <c r="F77" s="11">
        <f t="shared" ref="F77:F78" si="9">SUM(D77*E77)</f>
        <v>0</v>
      </c>
      <c r="G77" s="25"/>
      <c r="H77" s="25"/>
    </row>
    <row r="78" spans="1:195" s="26" customFormat="1" ht="10.95" customHeight="1" x14ac:dyDescent="0.25">
      <c r="A78" s="12">
        <v>66</v>
      </c>
      <c r="B78" s="19" t="s">
        <v>21</v>
      </c>
      <c r="C78" s="27" t="s">
        <v>17</v>
      </c>
      <c r="D78" s="30">
        <v>0.68</v>
      </c>
      <c r="E78" s="29"/>
      <c r="F78" s="11">
        <f t="shared" si="9"/>
        <v>0</v>
      </c>
      <c r="G78" s="25"/>
    </row>
    <row r="79" spans="1:195" s="4" customFormat="1" ht="12.6" customHeight="1" thickBot="1" x14ac:dyDescent="0.3">
      <c r="A79" s="66" t="s">
        <v>55</v>
      </c>
      <c r="B79" s="67"/>
      <c r="C79" s="67"/>
      <c r="D79" s="67"/>
      <c r="E79" s="68"/>
      <c r="F79" s="31">
        <f>SUM(F56:F78)</f>
        <v>0</v>
      </c>
      <c r="G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</row>
    <row r="80" spans="1:195" ht="24" customHeight="1" thickBot="1" x14ac:dyDescent="0.3">
      <c r="A80" s="8"/>
      <c r="C80" s="59" t="s">
        <v>1</v>
      </c>
      <c r="D80" s="60"/>
      <c r="E80" s="61">
        <f>F54+F79</f>
        <v>0</v>
      </c>
      <c r="F80" s="62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/>
      <c r="BL80" s="15"/>
      <c r="BM80" s="15"/>
      <c r="BN80" s="15"/>
      <c r="BO80" s="15"/>
      <c r="BP80" s="15"/>
      <c r="BQ80" s="15"/>
      <c r="BR80" s="15"/>
      <c r="BS80" s="15"/>
      <c r="BT80" s="15"/>
      <c r="BU80" s="15"/>
      <c r="BV80" s="15"/>
      <c r="BW80" s="15"/>
      <c r="BX80" s="15"/>
      <c r="BY80" s="15"/>
      <c r="BZ80" s="15"/>
      <c r="CA80" s="15"/>
      <c r="CB80" s="15"/>
      <c r="CC80" s="15"/>
      <c r="CD80" s="15"/>
      <c r="CE80" s="15"/>
      <c r="CF80" s="15"/>
      <c r="CG80" s="15"/>
      <c r="CH80" s="15"/>
      <c r="CI80" s="15"/>
      <c r="CJ80" s="15"/>
      <c r="CK80" s="15"/>
      <c r="CL80" s="15"/>
      <c r="CM80" s="15"/>
      <c r="CN80" s="15"/>
      <c r="CO80" s="15"/>
      <c r="CP80" s="15"/>
      <c r="CQ80" s="15"/>
      <c r="CR80" s="15"/>
      <c r="CS80" s="15"/>
      <c r="CT80" s="15"/>
      <c r="CU80" s="15"/>
      <c r="CV80" s="15"/>
      <c r="CW80" s="15"/>
      <c r="CX80" s="15"/>
      <c r="CY80" s="15"/>
      <c r="CZ80" s="15"/>
      <c r="DA80" s="15"/>
      <c r="DB80" s="15"/>
      <c r="DC80" s="15"/>
      <c r="DD80" s="15"/>
      <c r="DE80" s="15"/>
      <c r="DF80" s="15"/>
      <c r="DG80" s="15"/>
      <c r="DH80" s="15"/>
      <c r="DI80" s="15"/>
      <c r="DJ80" s="15"/>
      <c r="DK80" s="15"/>
      <c r="DL80" s="15"/>
      <c r="DM80" s="15"/>
      <c r="DN80" s="15"/>
      <c r="DO80" s="15"/>
      <c r="DP80" s="15"/>
      <c r="DQ80" s="15"/>
      <c r="DR80" s="15"/>
      <c r="DS80" s="15"/>
      <c r="DT80" s="15"/>
      <c r="DU80" s="15"/>
      <c r="DV80" s="15"/>
      <c r="DW80" s="15"/>
      <c r="DX80" s="15"/>
      <c r="DY80" s="15"/>
      <c r="DZ80" s="15"/>
      <c r="EA80" s="15"/>
      <c r="EB80" s="15"/>
      <c r="EC80" s="15"/>
      <c r="ED80" s="15"/>
      <c r="EE80" s="15"/>
      <c r="EF80" s="15"/>
      <c r="EG80" s="15"/>
      <c r="EH80" s="15"/>
      <c r="EI80" s="15"/>
      <c r="EJ80" s="15"/>
      <c r="EK80" s="15"/>
      <c r="EL80" s="15"/>
      <c r="EM80" s="15"/>
      <c r="EN80" s="15"/>
      <c r="EO80" s="15"/>
      <c r="EP80" s="15"/>
      <c r="EQ80" s="15"/>
      <c r="ER80" s="15"/>
      <c r="ES80" s="15"/>
      <c r="ET80" s="15"/>
      <c r="EU80" s="15"/>
      <c r="EV80" s="15"/>
      <c r="EW80" s="15"/>
      <c r="EX80" s="15"/>
      <c r="EY80" s="15"/>
      <c r="EZ80" s="15"/>
      <c r="FA80" s="15"/>
      <c r="FB80" s="15"/>
      <c r="FC80" s="15"/>
      <c r="FD80" s="15"/>
      <c r="FE80" s="15"/>
      <c r="FF80" s="15"/>
      <c r="FG80" s="15"/>
      <c r="FH80" s="15"/>
      <c r="FI80" s="15"/>
      <c r="FJ80" s="15"/>
      <c r="FK80" s="15"/>
      <c r="FL80" s="15"/>
      <c r="FM80" s="15"/>
      <c r="FN80" s="15"/>
      <c r="FO80" s="15"/>
      <c r="FP80" s="15"/>
      <c r="FQ80" s="15"/>
      <c r="FR80" s="15"/>
      <c r="FS80" s="15"/>
      <c r="FT80" s="15"/>
      <c r="FU80" s="15"/>
      <c r="FV80" s="15"/>
      <c r="FW80" s="15"/>
      <c r="FX80" s="15"/>
      <c r="FY80" s="15"/>
      <c r="FZ80" s="15"/>
      <c r="GA80" s="15"/>
      <c r="GB80" s="15"/>
      <c r="GC80" s="15"/>
      <c r="GD80" s="15"/>
      <c r="GE80" s="15"/>
      <c r="GF80" s="15"/>
      <c r="GG80" s="15"/>
      <c r="GH80" s="15"/>
      <c r="GI80" s="15"/>
      <c r="GJ80" s="15"/>
      <c r="GK80" s="15"/>
      <c r="GL80" s="15"/>
      <c r="GM80" s="15"/>
    </row>
    <row r="81" spans="1:195" s="15" customFormat="1" ht="12.75" customHeight="1" x14ac:dyDescent="0.25">
      <c r="A81" s="58" t="s">
        <v>7</v>
      </c>
      <c r="B81" s="58"/>
      <c r="C81" s="58"/>
      <c r="D81" s="58"/>
      <c r="E81" s="58"/>
      <c r="F81" s="58"/>
    </row>
    <row r="82" spans="1:195" s="15" customFormat="1" ht="12.75" customHeight="1" x14ac:dyDescent="0.25">
      <c r="A82" s="58" t="s">
        <v>22</v>
      </c>
      <c r="B82" s="58"/>
      <c r="C82" s="58"/>
      <c r="D82" s="58"/>
      <c r="E82" s="58"/>
      <c r="F82" s="58"/>
    </row>
    <row r="83" spans="1:195" s="15" customFormat="1" ht="12.75" customHeight="1" x14ac:dyDescent="0.25">
      <c r="A83" s="58" t="s">
        <v>8</v>
      </c>
      <c r="B83" s="58"/>
      <c r="C83" s="58"/>
      <c r="D83" s="58"/>
      <c r="E83" s="58"/>
      <c r="F83" s="58"/>
    </row>
    <row r="84" spans="1:195" s="15" customFormat="1" ht="12.75" customHeight="1" x14ac:dyDescent="0.25">
      <c r="A84" s="3"/>
      <c r="B84" s="58" t="s">
        <v>9</v>
      </c>
      <c r="C84" s="58"/>
      <c r="D84" s="58"/>
      <c r="E84" s="58"/>
      <c r="F84" s="58"/>
    </row>
    <row r="85" spans="1:195" s="15" customFormat="1" ht="12.75" customHeight="1" x14ac:dyDescent="0.25">
      <c r="A85" s="58" t="s">
        <v>23</v>
      </c>
      <c r="B85" s="58"/>
      <c r="C85" s="58"/>
      <c r="D85" s="58"/>
      <c r="E85" s="58"/>
      <c r="F85" s="58"/>
    </row>
    <row r="86" spans="1:195" s="15" customFormat="1" ht="12.75" customHeight="1" x14ac:dyDescent="0.25">
      <c r="A86" s="58" t="s">
        <v>24</v>
      </c>
      <c r="B86" s="58"/>
      <c r="C86" s="58"/>
      <c r="D86" s="58"/>
      <c r="E86" s="58"/>
      <c r="F86" s="58"/>
    </row>
    <row r="87" spans="1:195" s="15" customFormat="1" ht="12.75" customHeight="1" x14ac:dyDescent="0.25">
      <c r="A87" s="58" t="s">
        <v>30</v>
      </c>
      <c r="B87" s="58"/>
      <c r="C87" s="58"/>
      <c r="D87" s="58"/>
      <c r="E87" s="58"/>
      <c r="F87" s="58"/>
    </row>
    <row r="88" spans="1:195" s="15" customFormat="1" ht="12.75" customHeight="1" x14ac:dyDescent="0.25">
      <c r="A88" s="3"/>
      <c r="B88" s="58" t="s">
        <v>29</v>
      </c>
      <c r="C88" s="58"/>
      <c r="D88" s="58"/>
      <c r="E88" s="58"/>
      <c r="F88" s="58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  <c r="BW88" s="2"/>
      <c r="BX88" s="2"/>
      <c r="BY88" s="2"/>
      <c r="BZ88" s="2"/>
      <c r="CA88" s="2"/>
      <c r="CB88" s="2"/>
      <c r="CC88" s="2"/>
      <c r="CD88" s="2"/>
      <c r="CE88" s="2"/>
      <c r="CF88" s="2"/>
      <c r="CG88" s="2"/>
      <c r="CH88" s="2"/>
      <c r="CI88" s="2"/>
      <c r="CJ88" s="2"/>
      <c r="CK88" s="2"/>
      <c r="CL88" s="2"/>
      <c r="CM88" s="2"/>
      <c r="CN88" s="2"/>
      <c r="CO88" s="2"/>
      <c r="CP88" s="2"/>
      <c r="CQ88" s="2"/>
      <c r="CR88" s="2"/>
      <c r="CS88" s="2"/>
      <c r="CT88" s="2"/>
      <c r="CU88" s="2"/>
      <c r="CV88" s="2"/>
      <c r="CW88" s="2"/>
      <c r="CX88" s="2"/>
      <c r="CY88" s="2"/>
      <c r="CZ88" s="2"/>
      <c r="DA88" s="2"/>
      <c r="DB88" s="2"/>
      <c r="DC88" s="2"/>
      <c r="DD88" s="2"/>
      <c r="DE88" s="2"/>
      <c r="DF88" s="2"/>
      <c r="DG88" s="2"/>
      <c r="DH88" s="2"/>
      <c r="DI88" s="2"/>
      <c r="DJ88" s="2"/>
      <c r="DK88" s="2"/>
      <c r="DL88" s="2"/>
      <c r="DM88" s="2"/>
      <c r="DN88" s="2"/>
      <c r="DO88" s="2"/>
      <c r="DP88" s="2"/>
      <c r="DQ88" s="2"/>
      <c r="DR88" s="2"/>
      <c r="DS88" s="2"/>
      <c r="DT88" s="2"/>
      <c r="DU88" s="2"/>
      <c r="DV88" s="2"/>
      <c r="DW88" s="2"/>
      <c r="DX88" s="2"/>
      <c r="DY88" s="2"/>
      <c r="DZ88" s="2"/>
      <c r="EA88" s="2"/>
      <c r="EB88" s="2"/>
      <c r="EC88" s="2"/>
      <c r="ED88" s="2"/>
      <c r="EE88" s="2"/>
      <c r="EF88" s="2"/>
      <c r="EG88" s="2"/>
      <c r="EH88" s="2"/>
      <c r="EI88" s="2"/>
      <c r="EJ88" s="2"/>
      <c r="EK88" s="2"/>
      <c r="EL88" s="2"/>
      <c r="EM88" s="2"/>
      <c r="EN88" s="2"/>
      <c r="EO88" s="2"/>
      <c r="EP88" s="2"/>
      <c r="EQ88" s="2"/>
      <c r="ER88" s="2"/>
      <c r="ES88" s="2"/>
      <c r="ET88" s="2"/>
      <c r="EU88" s="2"/>
      <c r="EV88" s="2"/>
      <c r="EW88" s="2"/>
      <c r="EX88" s="2"/>
      <c r="EY88" s="2"/>
      <c r="EZ88" s="2"/>
      <c r="FA88" s="2"/>
      <c r="FB88" s="2"/>
      <c r="FC88" s="2"/>
      <c r="FD88" s="2"/>
      <c r="FE88" s="2"/>
      <c r="FF88" s="2"/>
      <c r="FG88" s="2"/>
      <c r="FH88" s="2"/>
      <c r="FI88" s="2"/>
      <c r="FJ88" s="2"/>
      <c r="FK88" s="2"/>
      <c r="FL88" s="2"/>
      <c r="FM88" s="2"/>
      <c r="FN88" s="2"/>
      <c r="FO88" s="2"/>
      <c r="FP88" s="2"/>
      <c r="FQ88" s="2"/>
      <c r="FR88" s="2"/>
      <c r="FS88" s="2"/>
      <c r="FT88" s="2"/>
      <c r="FU88" s="2"/>
      <c r="FV88" s="2"/>
      <c r="FW88" s="2"/>
      <c r="FX88" s="2"/>
      <c r="FY88" s="2"/>
      <c r="FZ88" s="2"/>
      <c r="GA88" s="2"/>
      <c r="GB88" s="2"/>
      <c r="GC88" s="2"/>
      <c r="GD88" s="2"/>
      <c r="GE88" s="2"/>
      <c r="GF88" s="2"/>
      <c r="GG88" s="2"/>
      <c r="GH88" s="2"/>
      <c r="GI88" s="2"/>
    </row>
    <row r="89" spans="1:195" s="15" customFormat="1" ht="12.75" customHeight="1" x14ac:dyDescent="0.25">
      <c r="A89" s="3"/>
      <c r="B89" s="32" t="s">
        <v>28</v>
      </c>
      <c r="C89" s="32"/>
      <c r="D89" s="32"/>
      <c r="E89" s="32"/>
      <c r="F89" s="3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2"/>
      <c r="BT89" s="2"/>
      <c r="BU89" s="2"/>
      <c r="BV89" s="2"/>
      <c r="BW89" s="2"/>
      <c r="BX89" s="2"/>
      <c r="BY89" s="2"/>
      <c r="BZ89" s="2"/>
      <c r="CA89" s="2"/>
      <c r="CB89" s="2"/>
      <c r="CC89" s="2"/>
      <c r="CD89" s="2"/>
      <c r="CE89" s="2"/>
      <c r="CF89" s="2"/>
      <c r="CG89" s="2"/>
      <c r="CH89" s="2"/>
      <c r="CI89" s="2"/>
      <c r="CJ89" s="2"/>
      <c r="CK89" s="2"/>
      <c r="CL89" s="2"/>
      <c r="CM89" s="2"/>
      <c r="CN89" s="2"/>
      <c r="CO89" s="2"/>
      <c r="CP89" s="2"/>
      <c r="CQ89" s="2"/>
      <c r="CR89" s="2"/>
      <c r="CS89" s="2"/>
      <c r="CT89" s="2"/>
      <c r="CU89" s="2"/>
      <c r="CV89" s="2"/>
      <c r="CW89" s="2"/>
      <c r="CX89" s="2"/>
      <c r="CY89" s="2"/>
      <c r="CZ89" s="2"/>
      <c r="DA89" s="2"/>
      <c r="DB89" s="2"/>
      <c r="DC89" s="2"/>
      <c r="DD89" s="2"/>
      <c r="DE89" s="2"/>
      <c r="DF89" s="2"/>
      <c r="DG89" s="2"/>
      <c r="DH89" s="2"/>
      <c r="DI89" s="2"/>
      <c r="DJ89" s="2"/>
      <c r="DK89" s="2"/>
      <c r="DL89" s="2"/>
      <c r="DM89" s="2"/>
      <c r="DN89" s="2"/>
      <c r="DO89" s="2"/>
      <c r="DP89" s="2"/>
      <c r="DQ89" s="2"/>
      <c r="DR89" s="2"/>
      <c r="DS89" s="2"/>
      <c r="DT89" s="2"/>
      <c r="DU89" s="2"/>
      <c r="DV89" s="2"/>
      <c r="DW89" s="2"/>
      <c r="DX89" s="2"/>
      <c r="DY89" s="2"/>
      <c r="DZ89" s="2"/>
      <c r="EA89" s="2"/>
      <c r="EB89" s="2"/>
      <c r="EC89" s="2"/>
      <c r="ED89" s="2"/>
      <c r="EE89" s="2"/>
      <c r="EF89" s="2"/>
      <c r="EG89" s="2"/>
      <c r="EH89" s="2"/>
      <c r="EI89" s="2"/>
      <c r="EJ89" s="2"/>
      <c r="EK89" s="2"/>
      <c r="EL89" s="2"/>
      <c r="EM89" s="2"/>
      <c r="EN89" s="2"/>
      <c r="EO89" s="2"/>
      <c r="EP89" s="2"/>
      <c r="EQ89" s="2"/>
      <c r="ER89" s="2"/>
      <c r="ES89" s="2"/>
      <c r="ET89" s="2"/>
      <c r="EU89" s="2"/>
      <c r="EV89" s="2"/>
      <c r="EW89" s="2"/>
      <c r="EX89" s="2"/>
      <c r="EY89" s="2"/>
      <c r="EZ89" s="2"/>
      <c r="FA89" s="2"/>
      <c r="FB89" s="2"/>
      <c r="FC89" s="2"/>
      <c r="FD89" s="2"/>
      <c r="FE89" s="2"/>
      <c r="FF89" s="2"/>
      <c r="FG89" s="2"/>
      <c r="FH89" s="2"/>
      <c r="FI89" s="2"/>
      <c r="FJ89" s="2"/>
      <c r="FK89" s="2"/>
      <c r="FL89" s="2"/>
      <c r="FM89" s="2"/>
      <c r="FN89" s="2"/>
      <c r="FO89" s="2"/>
      <c r="FP89" s="2"/>
      <c r="FQ89" s="2"/>
      <c r="FR89" s="2"/>
      <c r="FS89" s="2"/>
      <c r="FT89" s="2"/>
      <c r="FU89" s="2"/>
      <c r="FV89" s="2"/>
      <c r="FW89" s="2"/>
      <c r="FX89" s="2"/>
      <c r="FY89" s="2"/>
      <c r="FZ89" s="2"/>
      <c r="GA89" s="2"/>
      <c r="GB89" s="2"/>
      <c r="GC89" s="2"/>
      <c r="GD89" s="2"/>
      <c r="GE89" s="2"/>
      <c r="GF89" s="2"/>
      <c r="GG89" s="2"/>
      <c r="GH89" s="2"/>
      <c r="GI89" s="2"/>
    </row>
    <row r="90" spans="1:195" s="15" customFormat="1" x14ac:dyDescent="0.25">
      <c r="A90" s="58" t="s">
        <v>25</v>
      </c>
      <c r="B90" s="58"/>
      <c r="C90" s="58"/>
      <c r="D90" s="58"/>
      <c r="E90" s="58"/>
      <c r="F90" s="58"/>
    </row>
    <row r="91" spans="1:195" s="15" customFormat="1" x14ac:dyDescent="0.25">
      <c r="A91" s="3"/>
      <c r="B91" s="58" t="s">
        <v>26</v>
      </c>
      <c r="C91" s="58"/>
      <c r="D91" s="58"/>
      <c r="E91" s="58"/>
      <c r="F91" s="58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  <c r="BT91" s="2"/>
      <c r="BU91" s="2"/>
      <c r="BV91" s="2"/>
      <c r="BW91" s="2"/>
      <c r="BX91" s="2"/>
      <c r="BY91" s="2"/>
      <c r="BZ91" s="2"/>
      <c r="CA91" s="2"/>
      <c r="CB91" s="2"/>
      <c r="CC91" s="2"/>
      <c r="CD91" s="2"/>
      <c r="CE91" s="2"/>
      <c r="CF91" s="2"/>
      <c r="CG91" s="2"/>
      <c r="CH91" s="2"/>
      <c r="CI91" s="2"/>
      <c r="CJ91" s="2"/>
      <c r="CK91" s="2"/>
      <c r="CL91" s="2"/>
      <c r="CM91" s="2"/>
      <c r="CN91" s="2"/>
      <c r="CO91" s="2"/>
      <c r="CP91" s="2"/>
      <c r="CQ91" s="2"/>
      <c r="CR91" s="2"/>
      <c r="CS91" s="2"/>
      <c r="CT91" s="2"/>
      <c r="CU91" s="2"/>
      <c r="CV91" s="2"/>
      <c r="CW91" s="2"/>
      <c r="CX91" s="2"/>
      <c r="CY91" s="2"/>
      <c r="CZ91" s="2"/>
      <c r="DA91" s="2"/>
      <c r="DB91" s="2"/>
      <c r="DC91" s="2"/>
      <c r="DD91" s="2"/>
      <c r="DE91" s="2"/>
      <c r="DF91" s="2"/>
      <c r="DG91" s="2"/>
      <c r="DH91" s="2"/>
      <c r="DI91" s="2"/>
      <c r="DJ91" s="2"/>
      <c r="DK91" s="2"/>
      <c r="DL91" s="2"/>
      <c r="DM91" s="2"/>
      <c r="DN91" s="2"/>
      <c r="DO91" s="2"/>
      <c r="DP91" s="2"/>
      <c r="DQ91" s="2"/>
      <c r="DR91" s="2"/>
      <c r="DS91" s="2"/>
      <c r="DT91" s="2"/>
      <c r="DU91" s="2"/>
      <c r="DV91" s="2"/>
      <c r="DW91" s="2"/>
      <c r="DX91" s="2"/>
      <c r="DY91" s="2"/>
      <c r="DZ91" s="2"/>
      <c r="EA91" s="2"/>
      <c r="EB91" s="2"/>
      <c r="EC91" s="2"/>
      <c r="ED91" s="2"/>
      <c r="EE91" s="2"/>
      <c r="EF91" s="2"/>
      <c r="EG91" s="2"/>
      <c r="EH91" s="2"/>
      <c r="EI91" s="2"/>
      <c r="EJ91" s="2"/>
      <c r="EK91" s="2"/>
      <c r="EL91" s="2"/>
      <c r="EM91" s="2"/>
      <c r="EN91" s="2"/>
      <c r="EO91" s="2"/>
      <c r="EP91" s="2"/>
      <c r="EQ91" s="2"/>
      <c r="ER91" s="2"/>
      <c r="ES91" s="2"/>
      <c r="ET91" s="2"/>
      <c r="EU91" s="2"/>
      <c r="EV91" s="2"/>
      <c r="EW91" s="2"/>
      <c r="EX91" s="2"/>
      <c r="EY91" s="2"/>
      <c r="EZ91" s="2"/>
      <c r="FA91" s="2"/>
      <c r="FB91" s="2"/>
      <c r="FC91" s="2"/>
      <c r="FD91" s="2"/>
      <c r="FE91" s="2"/>
      <c r="FF91" s="2"/>
      <c r="FG91" s="2"/>
      <c r="FH91" s="2"/>
      <c r="FI91" s="2"/>
      <c r="FJ91" s="2"/>
      <c r="FK91" s="2"/>
      <c r="FL91" s="2"/>
      <c r="FM91" s="2"/>
      <c r="FN91" s="2"/>
      <c r="FO91" s="2"/>
      <c r="FP91" s="2"/>
      <c r="FQ91" s="2"/>
      <c r="FR91" s="2"/>
      <c r="FS91" s="2"/>
      <c r="FT91" s="2"/>
      <c r="FU91" s="2"/>
      <c r="FV91" s="2"/>
      <c r="FW91" s="2"/>
      <c r="FX91" s="2"/>
      <c r="FY91" s="2"/>
      <c r="FZ91" s="2"/>
      <c r="GA91" s="2"/>
      <c r="GB91" s="2"/>
      <c r="GC91" s="2"/>
      <c r="GD91" s="2"/>
      <c r="GE91" s="2"/>
      <c r="GF91" s="2"/>
      <c r="GG91" s="2"/>
      <c r="GH91" s="2"/>
      <c r="GI91" s="2"/>
      <c r="GJ91" s="2"/>
      <c r="GK91" s="2"/>
      <c r="GL91" s="2"/>
      <c r="GM91" s="2"/>
    </row>
    <row r="92" spans="1:195" s="15" customFormat="1" x14ac:dyDescent="0.25">
      <c r="A92" s="3"/>
      <c r="B92" s="58" t="s">
        <v>27</v>
      </c>
      <c r="C92" s="58"/>
      <c r="D92" s="58"/>
      <c r="E92" s="58"/>
      <c r="F92" s="58"/>
    </row>
  </sheetData>
  <mergeCells count="26">
    <mergeCell ref="A1:F1"/>
    <mergeCell ref="A5:A7"/>
    <mergeCell ref="B5:B7"/>
    <mergeCell ref="C5:C7"/>
    <mergeCell ref="D5:D6"/>
    <mergeCell ref="E5:E7"/>
    <mergeCell ref="F5:F7"/>
    <mergeCell ref="C80:D80"/>
    <mergeCell ref="E80:F80"/>
    <mergeCell ref="A85:F85"/>
    <mergeCell ref="A8:F8"/>
    <mergeCell ref="A50:F50"/>
    <mergeCell ref="A54:E54"/>
    <mergeCell ref="B84:F84"/>
    <mergeCell ref="A83:F83"/>
    <mergeCell ref="A82:F82"/>
    <mergeCell ref="A81:F81"/>
    <mergeCell ref="A55:F55"/>
    <mergeCell ref="A74:F74"/>
    <mergeCell ref="A79:E79"/>
    <mergeCell ref="B91:F91"/>
    <mergeCell ref="B92:F92"/>
    <mergeCell ref="A86:F86"/>
    <mergeCell ref="A90:F90"/>
    <mergeCell ref="B88:F88"/>
    <mergeCell ref="A87:F87"/>
  </mergeCells>
  <phoneticPr fontId="3" type="noConversion"/>
  <conditionalFormatting sqref="A50">
    <cfRule type="cellIs" dxfId="1" priority="86" stopIfTrue="1" operator="equal">
      <formula>0</formula>
    </cfRule>
  </conditionalFormatting>
  <conditionalFormatting sqref="A74">
    <cfRule type="cellIs" dxfId="0" priority="77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Urbe Kallais</cp:lastModifiedBy>
  <cp:lastPrinted>2021-12-02T07:42:39Z</cp:lastPrinted>
  <dcterms:created xsi:type="dcterms:W3CDTF">2011-04-14T10:56:35Z</dcterms:created>
  <dcterms:modified xsi:type="dcterms:W3CDTF">2025-10-10T09:24:20Z</dcterms:modified>
</cp:coreProperties>
</file>